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1860" yWindow="32760" windowWidth="15480" windowHeight="10560"/>
  </bookViews>
  <sheets>
    <sheet name="ТРАФАРЕТ" sheetId="1" r:id="rId1"/>
  </sheets>
  <calcPr calcId="124519" fullPrecision="0" calcOnSave="0"/>
</workbook>
</file>

<file path=xl/calcChain.xml><?xml version="1.0" encoding="utf-8"?>
<calcChain xmlns="http://schemas.openxmlformats.org/spreadsheetml/2006/main">
  <c r="I19" i="1"/>
  <c r="I38"/>
  <c r="I37"/>
  <c r="I34"/>
  <c r="I31"/>
  <c r="I30"/>
  <c r="D41" l="1"/>
  <c r="E41"/>
  <c r="F41"/>
  <c r="G41"/>
  <c r="H41"/>
  <c r="I41"/>
  <c r="I50"/>
  <c r="D53"/>
  <c r="E53"/>
  <c r="F53"/>
  <c r="G53"/>
  <c r="H53"/>
  <c r="N53"/>
  <c r="I54"/>
  <c r="I53" s="1"/>
  <c r="I55"/>
  <c r="I57"/>
  <c r="E65"/>
  <c r="F65"/>
  <c r="G65"/>
  <c r="H65"/>
  <c r="I66"/>
  <c r="I65" s="1"/>
  <c r="I67"/>
  <c r="D68"/>
  <c r="E68"/>
  <c r="F68"/>
  <c r="G68"/>
  <c r="H68"/>
  <c r="I69"/>
  <c r="I70"/>
  <c r="D71"/>
  <c r="E71"/>
  <c r="F71"/>
  <c r="N71"/>
  <c r="I72"/>
  <c r="I71"/>
  <c r="I73"/>
  <c r="D74"/>
  <c r="E74"/>
  <c r="F74"/>
  <c r="G74"/>
  <c r="H74"/>
  <c r="N74"/>
  <c r="I75"/>
  <c r="I74" s="1"/>
  <c r="I76"/>
</calcChain>
</file>

<file path=xl/sharedStrings.xml><?xml version="1.0" encoding="utf-8"?>
<sst xmlns="http://schemas.openxmlformats.org/spreadsheetml/2006/main" count="231" uniqueCount="151">
  <si>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</si>
  <si>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</si>
  <si>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</si>
  <si>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</si>
  <si>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</si>
  <si>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</si>
  <si>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</si>
  <si>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</si>
  <si>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</si>
  <si>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</si>
  <si>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</si>
  <si>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</si>
  <si>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</si>
  <si>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</si>
  <si>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</si>
  <si>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</si>
  <si>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</si>
  <si>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</si>
  <si>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</si>
  <si>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</si>
  <si>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</si>
  <si>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</si>
  <si>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</si>
  <si>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</si>
  <si>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</si>
  <si>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</si>
  <si>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</si>
  <si>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</si>
  <si>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</si>
  <si>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</si>
  <si>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</si>
  <si>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</si>
  <si>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</si>
  <si>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</si>
  <si>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</si>
  <si>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</si>
  <si>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</si>
  <si>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</si>
  <si>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</si>
  <si>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</si>
  <si>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</si>
  <si>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</si>
  <si>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</si>
  <si>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</si>
  <si>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</si>
  <si>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</si>
  <si>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</si>
  <si>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</si>
  <si>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</si>
  <si>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</si>
  <si>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</si>
  <si>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</si>
  <si>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</si>
  <si>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</si>
  <si>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</si>
  <si>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</si>
  <si>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</si>
  <si>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</si>
  <si>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</si>
  <si>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</si>
  <si>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</si>
  <si>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</si>
  <si>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</si>
  <si>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</si>
  <si>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</si>
  <si>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</si>
  <si>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</si>
  <si>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</si>
  <si>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</si>
  <si>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</si>
  <si>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</si>
  <si>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</si>
  <si>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</si>
  <si>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</si>
  <si>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</si>
  <si>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</si>
  <si>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</si>
  <si>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</si>
  <si>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</si>
  <si>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</si>
  <si>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</si>
  <si>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</si>
  <si>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</si>
  <si>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</si>
  <si>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</si>
  <si>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</si>
  <si>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</si>
  <si>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</si>
  <si>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</si>
  <si>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</si>
  <si>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</si>
  <si>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</si>
  <si>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</si>
  <si>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</si>
  <si>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</si>
  <si>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</si>
  <si>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</si>
  <si>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</si>
  <si>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</si>
  <si>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</si>
  <si>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</si>
  <si>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</si>
  <si>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</si>
  <si>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</si>
  <si>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</si>
  <si>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</si>
  <si>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</si>
  <si>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</si>
  <si>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</si>
  <si>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</si>
  <si>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</si>
  <si>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</si>
  <si>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</si>
  <si>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Детский сад №1</t>
  </si>
  <si>
    <t>01 января 2019 г.</t>
  </si>
  <si>
    <t>Управление образования  администрации Алексеевского района</t>
  </si>
  <si>
    <t>4.субсидия на выполнение государственного (муниципального) задания</t>
  </si>
  <si>
    <t>01.01.2019</t>
  </si>
  <si>
    <t>ГОД</t>
  </si>
  <si>
    <t>3</t>
  </si>
  <si>
    <t>14605101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</si>
  <si>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</si>
  <si>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100</t>
  </si>
  <si>
    <t>i1_100</t>
  </si>
  <si>
    <t>РАСХОДЫ НА ВЫПЛАТЫ ПЕРСОНАЛУ КАЗЕННЫХ УЧРЕЖДЕНИЙ (стр. 111 + стр. 112 + стр. 113 + стр. 119)</t>
  </si>
  <si>
    <t>110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</si>
  <si>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</si>
  <si>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</si>
  <si>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</si>
  <si>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</si>
  <si>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</si>
  <si>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</si>
  <si>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</si>
  <si>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</si>
  <si>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240</t>
  </si>
  <si>
    <t>i1_240</t>
  </si>
  <si>
    <t>Прочая закупка товаров, работ и услуг</t>
  </si>
  <si>
    <t>244</t>
  </si>
  <si>
    <t>i1_800</t>
  </si>
  <si>
    <t>ИНЫЕ БЮДЖЕТНЫЕ АССИГНОВАНИЯ_x000D_
(стр. 810 + стр. 830 + стр. 850 + стр. 860)</t>
  </si>
  <si>
    <t>800</t>
  </si>
  <si>
    <t>УПЛАТА НАЛОГОВ, СБОРОВ И ИНЫХ ПЛАТЕЖЕЙ_x000D_
(стр. 851 + стр. 852 + стр. 853)</t>
  </si>
  <si>
    <t>i1_850</t>
  </si>
  <si>
    <t>850</t>
  </si>
  <si>
    <t>851</t>
  </si>
  <si>
    <t>Уплата налога на имущество организаций и земельного налога</t>
  </si>
  <si>
    <t>Уплата прочих налогов, сборов</t>
  </si>
  <si>
    <t>852</t>
  </si>
  <si>
    <t>ДОХОДЫ ОТ ОКАЗАНИЯ ПЛАТНЫХ УСЛУГ (РАБОТ) И КОМПЕНСАЦИИ ЗАТРАТ</t>
  </si>
  <si>
    <t>040</t>
  </si>
  <si>
    <t>130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</si>
</sst>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2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/>
    <xf numFmtId="0" fontId="27" fillId="0" borderId="0"/>
    <xf numFmtId="0" fontId="1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02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1" xfId="0" applyNumberFormat="1" applyFont="1" applyFill="1" applyBorder="1" applyAlignment="1" applyProtection="1">
      <alignment horizontal="right"/>
    </xf>
    <xf numFmtId="49" fontId="4" fillId="24" borderId="14" xfId="0" applyNumberFormat="1" applyFont="1" applyFill="1" applyBorder="1" applyAlignment="1">
      <alignment horizontal="right"/>
    </xf>
    <xf numFmtId="0" fontId="4" fillId="24" borderId="14" xfId="0" applyFont="1" applyFill="1" applyBorder="1" applyAlignment="1">
      <alignment horizontal="right"/>
    </xf>
    <xf numFmtId="0" fontId="4" fillId="24" borderId="14" xfId="0" applyFont="1" applyFill="1" applyBorder="1" applyAlignment="1">
      <alignment horizontal="left"/>
    </xf>
    <xf numFmtId="0" fontId="4" fillId="24" borderId="15" xfId="0" applyFont="1" applyFill="1" applyBorder="1" applyAlignment="1">
      <alignment horizontal="center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left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center"/>
    </xf>
    <xf numFmtId="49" fontId="4" fillId="24" borderId="21" xfId="0" applyNumberFormat="1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23" xfId="0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49" fontId="4" fillId="24" borderId="25" xfId="0" applyNumberFormat="1" applyFont="1" applyFill="1" applyBorder="1" applyAlignment="1" applyProtection="1">
      <alignment horizontal="center" vertical="center"/>
    </xf>
    <xf numFmtId="0" fontId="6" fillId="25" borderId="26" xfId="0" applyFont="1" applyFill="1" applyBorder="1" applyAlignment="1" applyProtection="1">
      <alignment horizontal="left" wrapText="1"/>
    </xf>
    <xf numFmtId="49" fontId="4" fillId="25" borderId="16" xfId="0" applyNumberFormat="1" applyFont="1" applyFill="1" applyBorder="1" applyAlignment="1" applyProtection="1">
      <alignment horizontal="center"/>
    </xf>
    <xf numFmtId="49" fontId="4" fillId="25" borderId="11" xfId="0" applyNumberFormat="1" applyFont="1" applyFill="1" applyBorder="1" applyAlignment="1" applyProtection="1">
      <alignment horizontal="center"/>
    </xf>
    <xf numFmtId="164" fontId="4" fillId="26" borderId="11" xfId="0" applyNumberFormat="1" applyFont="1" applyFill="1" applyBorder="1" applyAlignment="1" applyProtection="1">
      <alignment horizontal="right"/>
    </xf>
    <xf numFmtId="164" fontId="4" fillId="26" borderId="10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0" fontId="8" fillId="0" borderId="27" xfId="0" applyFont="1" applyFill="1" applyBorder="1" applyAlignment="1" applyProtection="1">
      <alignment horizontal="left" wrapText="1" indent="1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7" borderId="10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8" xfId="0" applyNumberFormat="1" applyFont="1" applyFill="1" applyBorder="1" applyAlignment="1" applyProtection="1">
      <alignment horizontal="right"/>
    </xf>
    <xf numFmtId="0" fontId="8" fillId="28" borderId="27" xfId="0" applyFont="1" applyFill="1" applyBorder="1" applyAlignment="1" applyProtection="1">
      <alignment horizontal="left" wrapText="1" indent="1"/>
    </xf>
    <xf numFmtId="164" fontId="4" fillId="28" borderId="11" xfId="0" applyNumberFormat="1" applyFont="1" applyFill="1" applyBorder="1" applyAlignment="1" applyProtection="1">
      <alignment horizontal="right"/>
    </xf>
    <xf numFmtId="164" fontId="4" fillId="28" borderId="10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8" xfId="0" applyNumberFormat="1" applyFont="1" applyFill="1" applyBorder="1" applyAlignment="1" applyProtection="1">
      <alignment horizontal="right"/>
    </xf>
    <xf numFmtId="0" fontId="4" fillId="24" borderId="30" xfId="0" applyFont="1" applyFill="1" applyBorder="1" applyAlignment="1" applyProtection="1">
      <alignment horizontal="left" vertical="top" wrapText="1"/>
    </xf>
    <xf numFmtId="49" fontId="4" fillId="24" borderId="31" xfId="0" applyNumberFormat="1" applyFont="1" applyFill="1" applyBorder="1" applyAlignment="1" applyProtection="1">
      <alignment horizontal="center" vertical="top" wrapText="1"/>
    </xf>
    <xf numFmtId="49" fontId="4" fillId="24" borderId="24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49" fontId="4" fillId="24" borderId="33" xfId="0" applyNumberFormat="1" applyFont="1" applyFill="1" applyBorder="1" applyAlignment="1" applyProtection="1">
      <alignment horizontal="center" vertical="top"/>
    </xf>
    <xf numFmtId="0" fontId="2" fillId="24" borderId="1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7" xfId="0" applyNumberFormat="1" applyFont="1" applyFill="1" applyBorder="1" applyAlignment="1" applyProtection="1">
      <alignment horizontal="center"/>
    </xf>
    <xf numFmtId="164" fontId="4" fillId="26" borderId="17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3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49" fontId="4" fillId="24" borderId="33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49" fontId="4" fillId="24" borderId="41" xfId="0" applyNumberFormat="1" applyFont="1" applyFill="1" applyBorder="1" applyAlignment="1" applyProtection="1">
      <alignment horizontal="center"/>
    </xf>
    <xf numFmtId="0" fontId="6" fillId="25" borderId="42" xfId="0" applyFont="1" applyFill="1" applyBorder="1" applyAlignment="1" applyProtection="1">
      <alignment horizontal="left" wrapText="1"/>
    </xf>
    <xf numFmtId="49" fontId="4" fillId="25" borderId="43" xfId="0" applyNumberFormat="1" applyFont="1" applyFill="1" applyBorder="1" applyAlignment="1" applyProtection="1">
      <alignment horizontal="center"/>
    </xf>
    <xf numFmtId="49" fontId="4" fillId="25" borderId="44" xfId="0" applyNumberFormat="1" applyFont="1" applyFill="1" applyBorder="1" applyAlignment="1" applyProtection="1">
      <alignment horizontal="center"/>
    </xf>
    <xf numFmtId="164" fontId="4" fillId="26" borderId="44" xfId="0" applyNumberFormat="1" applyFont="1" applyFill="1" applyBorder="1" applyAlignment="1" applyProtection="1">
      <alignment horizontal="right"/>
    </xf>
    <xf numFmtId="49" fontId="4" fillId="26" borderId="45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6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7" xfId="0" applyFont="1" applyFill="1" applyBorder="1" applyAlignment="1" applyProtection="1">
      <alignment horizontal="left" wrapText="1"/>
    </xf>
    <xf numFmtId="49" fontId="4" fillId="25" borderId="48" xfId="0" applyNumberFormat="1" applyFont="1" applyFill="1" applyBorder="1" applyAlignment="1" applyProtection="1">
      <alignment horizontal="center"/>
    </xf>
    <xf numFmtId="164" fontId="4" fillId="29" borderId="48" xfId="0" applyNumberFormat="1" applyFont="1" applyFill="1" applyBorder="1" applyAlignment="1" applyProtection="1">
      <alignment horizontal="right" wrapText="1"/>
    </xf>
    <xf numFmtId="49" fontId="4" fillId="29" borderId="48" xfId="0" applyNumberFormat="1" applyFont="1" applyFill="1" applyBorder="1" applyAlignment="1" applyProtection="1">
      <alignment horizontal="right" wrapText="1"/>
    </xf>
    <xf numFmtId="164" fontId="4" fillId="29" borderId="18" xfId="0" applyNumberFormat="1" applyFont="1" applyFill="1" applyBorder="1" applyAlignment="1" applyProtection="1">
      <alignment horizontal="right" wrapText="1"/>
    </xf>
    <xf numFmtId="0" fontId="7" fillId="25" borderId="27" xfId="0" applyFont="1" applyFill="1" applyBorder="1" applyAlignment="1" applyProtection="1">
      <alignment horizontal="left" wrapText="1" indent="1"/>
    </xf>
    <xf numFmtId="49" fontId="4" fillId="25" borderId="29" xfId="0" applyNumberFormat="1" applyFont="1" applyFill="1" applyBorder="1" applyAlignment="1" applyProtection="1">
      <alignment horizontal="center"/>
    </xf>
    <xf numFmtId="164" fontId="4" fillId="26" borderId="28" xfId="0" applyNumberFormat="1" applyFont="1" applyFill="1" applyBorder="1" applyAlignment="1" applyProtection="1">
      <alignment horizontal="right"/>
    </xf>
    <xf numFmtId="49" fontId="4" fillId="24" borderId="11" xfId="0" applyNumberFormat="1" applyFont="1" applyFill="1" applyBorder="1" applyAlignment="1" applyProtection="1">
      <alignment horizontal="center"/>
    </xf>
    <xf numFmtId="0" fontId="4" fillId="24" borderId="27" xfId="0" applyFont="1" applyFill="1" applyBorder="1" applyAlignment="1" applyProtection="1">
      <alignment horizontal="left" wrapText="1" indent="3"/>
    </xf>
    <xf numFmtId="49" fontId="4" fillId="24" borderId="29" xfId="0" applyNumberFormat="1" applyFont="1" applyFill="1" applyBorder="1" applyAlignment="1" applyProtection="1">
      <alignment horizontal="center"/>
    </xf>
    <xf numFmtId="164" fontId="4" fillId="24" borderId="28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49" fontId="4" fillId="26" borderId="22" xfId="0" applyNumberFormat="1" applyFont="1" applyFill="1" applyBorder="1" applyAlignment="1" applyProtection="1">
      <alignment horizontal="right"/>
    </xf>
    <xf numFmtId="164" fontId="4" fillId="26" borderId="50" xfId="0" applyNumberFormat="1" applyFont="1" applyFill="1" applyBorder="1" applyAlignment="1" applyProtection="1">
      <alignment horizontal="right"/>
    </xf>
    <xf numFmtId="0" fontId="4" fillId="25" borderId="47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7" xfId="0" applyFont="1" applyFill="1" applyBorder="1" applyAlignment="1" applyProtection="1">
      <alignment horizontal="left" wrapText="1" indent="1"/>
    </xf>
    <xf numFmtId="164" fontId="4" fillId="27" borderId="19" xfId="0" applyNumberFormat="1" applyFont="1" applyFill="1" applyBorder="1" applyAlignment="1" applyProtection="1">
      <alignment horizontal="right"/>
    </xf>
    <xf numFmtId="49" fontId="4" fillId="25" borderId="19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1" xfId="0" applyNumberFormat="1" applyFont="1" applyFill="1" applyBorder="1" applyAlignment="1" applyProtection="1">
      <alignment horizontal="right"/>
    </xf>
    <xf numFmtId="49" fontId="4" fillId="25" borderId="51" xfId="0" applyNumberFormat="1" applyFont="1" applyFill="1" applyBorder="1" applyAlignment="1" applyProtection="1">
      <alignment horizontal="center"/>
    </xf>
    <xf numFmtId="164" fontId="4" fillId="25" borderId="52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center"/>
    </xf>
    <xf numFmtId="49" fontId="4" fillId="25" borderId="54" xfId="0" applyNumberFormat="1" applyFont="1" applyFill="1" applyBorder="1" applyAlignment="1" applyProtection="1">
      <alignment horizontal="center"/>
    </xf>
    <xf numFmtId="49" fontId="4" fillId="25" borderId="22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right"/>
    </xf>
    <xf numFmtId="49" fontId="4" fillId="25" borderId="31" xfId="0" applyNumberFormat="1" applyFont="1" applyFill="1" applyBorder="1" applyAlignment="1" applyProtection="1">
      <alignment horizontal="center"/>
    </xf>
    <xf numFmtId="49" fontId="4" fillId="25" borderId="24" xfId="0" applyNumberFormat="1" applyFont="1" applyFill="1" applyBorder="1" applyAlignment="1" applyProtection="1">
      <alignment horizontal="center"/>
    </xf>
    <xf numFmtId="164" fontId="4" fillId="25" borderId="23" xfId="0" applyNumberFormat="1" applyFont="1" applyFill="1" applyBorder="1" applyAlignment="1" applyProtection="1">
      <alignment horizontal="right"/>
    </xf>
    <xf numFmtId="164" fontId="4" fillId="27" borderId="23" xfId="0" applyNumberFormat="1" applyFont="1" applyFill="1" applyBorder="1" applyAlignment="1" applyProtection="1">
      <alignment horizontal="right"/>
    </xf>
    <xf numFmtId="49" fontId="4" fillId="24" borderId="25" xfId="0" applyNumberFormat="1" applyFont="1" applyFill="1" applyBorder="1" applyAlignment="1" applyProtection="1">
      <alignment horizontal="right"/>
    </xf>
    <xf numFmtId="164" fontId="4" fillId="27" borderId="55" xfId="0" applyNumberFormat="1" applyFont="1" applyFill="1" applyBorder="1" applyAlignment="1" applyProtection="1">
      <alignment horizontal="right"/>
    </xf>
    <xf numFmtId="49" fontId="2" fillId="24" borderId="13" xfId="0" applyNumberFormat="1" applyFont="1" applyFill="1" applyBorder="1" applyAlignment="1" applyProtection="1">
      <alignment horizontal="left"/>
    </xf>
    <xf numFmtId="0" fontId="2" fillId="24" borderId="13" xfId="0" applyFont="1" applyFill="1" applyBorder="1" applyAlignment="1" applyProtection="1"/>
    <xf numFmtId="49" fontId="2" fillId="24" borderId="1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2" xfId="0" applyFont="1" applyFill="1" applyBorder="1" applyAlignment="1" applyProtection="1">
      <alignment horizontal="left" wrapText="1" indent="3"/>
    </xf>
    <xf numFmtId="164" fontId="4" fillId="27" borderId="20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164" fontId="4" fillId="24" borderId="52" xfId="0" applyNumberFormat="1" applyFont="1" applyFill="1" applyBorder="1" applyAlignment="1" applyProtection="1">
      <alignment horizontal="right"/>
      <protection locked="0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164" fontId="4" fillId="24" borderId="24" xfId="0" applyNumberFormat="1" applyFont="1" applyFill="1" applyBorder="1" applyAlignment="1" applyProtection="1">
      <alignment horizontal="right"/>
      <protection locked="0"/>
    </xf>
    <xf numFmtId="49" fontId="4" fillId="24" borderId="19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1" xfId="0" applyNumberFormat="1" applyFont="1" applyFill="1" applyBorder="1" applyAlignment="1" applyProtection="1">
      <alignment horizontal="center" vertical="center"/>
    </xf>
    <xf numFmtId="49" fontId="4" fillId="24" borderId="48" xfId="0" applyNumberFormat="1" applyFont="1" applyFill="1" applyBorder="1" applyAlignment="1">
      <alignment horizontal="left"/>
    </xf>
    <xf numFmtId="49" fontId="4" fillId="24" borderId="58" xfId="0" applyNumberFormat="1" applyFont="1" applyFill="1" applyBorder="1" applyAlignment="1">
      <alignment horizontal="left"/>
    </xf>
    <xf numFmtId="49" fontId="4" fillId="29" borderId="59" xfId="0" applyNumberFormat="1" applyFont="1" applyFill="1" applyBorder="1" applyAlignment="1" applyProtection="1">
      <alignment horizontal="right" wrapText="1"/>
    </xf>
    <xf numFmtId="49" fontId="4" fillId="26" borderId="56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49" fontId="4" fillId="24" borderId="6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23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5" xfId="0" applyNumberFormat="1" applyFont="1" applyFill="1" applyBorder="1" applyAlignment="1">
      <alignment horizontal="left"/>
    </xf>
    <xf numFmtId="49" fontId="28" fillId="0" borderId="0" xfId="0" applyNumberFormat="1" applyFont="1"/>
    <xf numFmtId="0" fontId="4" fillId="24" borderId="22" xfId="0" applyFont="1" applyFill="1" applyBorder="1" applyAlignment="1" applyProtection="1">
      <alignment horizontal="center" vertical="center"/>
    </xf>
    <xf numFmtId="49" fontId="4" fillId="24" borderId="21" xfId="0" applyNumberFormat="1" applyFont="1" applyFill="1" applyBorder="1" applyAlignment="1" applyProtection="1">
      <alignment horizontal="center" vertic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24" xfId="0" applyNumberFormat="1" applyFont="1" applyFill="1" applyBorder="1" applyAlignment="1" applyProtection="1">
      <alignment horizontal="center"/>
    </xf>
    <xf numFmtId="164" fontId="4" fillId="24" borderId="24" xfId="0" applyNumberFormat="1" applyFont="1" applyFill="1" applyBorder="1" applyAlignment="1" applyProtection="1">
      <alignment horizontal="right"/>
    </xf>
    <xf numFmtId="164" fontId="4" fillId="24" borderId="23" xfId="0" applyNumberFormat="1" applyFont="1" applyFill="1" applyBorder="1" applyAlignment="1" applyProtection="1">
      <alignment horizontal="right"/>
    </xf>
    <xf numFmtId="164" fontId="4" fillId="24" borderId="20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9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0" fillId="0" borderId="0" xfId="36" applyNumberFormat="1" applyFont="1"/>
    <xf numFmtId="0" fontId="0" fillId="0" borderId="0" xfId="0"/>
    <xf numFmtId="0" fontId="4" fillId="30" borderId="27" xfId="0" applyFont="1" applyFill="1" applyBorder="1" applyAlignment="1" applyProtection="1">
      <alignment horizontal="left" wrapText="1" indent="1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0" fontId="4" fillId="33" borderId="27" xfId="0" applyFont="1" applyFill="1" applyBorder="1" applyAlignment="1" applyProtection="1">
      <alignment horizontal="left" wrapText="1" indent="1"/>
    </xf>
    <xf numFmtId="164" fontId="4" fillId="33" borderId="10" xfId="0" applyNumberFormat="1" applyFont="1" applyFill="1" applyBorder="1" applyAlignment="1" applyProtection="1">
      <alignment horizontal="right"/>
    </xf>
    <xf numFmtId="49" fontId="4" fillId="30" borderId="29" xfId="0" applyNumberFormat="1" applyFont="1" applyFill="1" applyBorder="1" applyAlignment="1" applyProtection="1">
      <alignment horizontal="center"/>
    </xf>
    <xf numFmtId="49" fontId="4" fillId="31" borderId="11" xfId="0" applyNumberFormat="1" applyFont="1" applyFill="1" applyBorder="1" applyAlignment="1" applyProtection="1">
      <alignment horizontal="center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0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8" xfId="0" applyNumberFormat="1" applyFont="1" applyFill="1" applyBorder="1" applyAlignment="1" applyProtection="1">
      <alignment horizontal="right"/>
    </xf>
    <xf numFmtId="49" fontId="4" fillId="33" borderId="29" xfId="0" applyNumberFormat="1" applyFont="1" applyFill="1" applyBorder="1" applyAlignment="1" applyProtection="1">
      <alignment horizontal="center"/>
    </xf>
    <xf numFmtId="49" fontId="4" fillId="33" borderId="11" xfId="0" applyNumberFormat="1" applyFont="1" applyFill="1" applyBorder="1" applyAlignment="1" applyProtection="1">
      <alignment horizontal="center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8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Alignment="1">
      <alignment horizontal="right" indent="1"/>
    </xf>
    <xf numFmtId="0" fontId="4" fillId="24" borderId="1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6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57" xfId="0" applyFont="1" applyFill="1" applyBorder="1" applyAlignment="1" applyProtection="1">
      <alignment horizontal="left" wrapText="1"/>
      <protection locked="0"/>
    </xf>
    <xf numFmtId="0" fontId="4" fillId="24" borderId="13" xfId="0" applyFont="1" applyFill="1" applyBorder="1" applyAlignment="1" applyProtection="1">
      <alignment horizontal="left" wrapText="1"/>
      <protection locked="0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3" fillId="24" borderId="0" xfId="0" applyFont="1" applyFill="1" applyAlignment="1">
      <alignment horizont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78</xdr:row>
      <xdr:rowOff>104933</xdr:rowOff>
    </xdr:from>
    <xdr:to>
      <xdr:col>13</xdr:col>
      <xdr:colOff>923925</xdr:colOff>
      <xdr:row>124</xdr:row>
      <xdr:rowOff>123828</xdr:rowOff>
    </xdr:to>
    <xdr:pic>
      <xdr:nvPicPr>
        <xdr:cNvPr id="3" name="Рисунок 2" descr="IMG_20190325_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5400000">
          <a:off x="962102" y="19859706"/>
          <a:ext cx="8781895" cy="1070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77"/>
  <sheetViews>
    <sheetView tabSelected="1" topLeftCell="A47" workbookViewId="0">
      <selection activeCell="P80" sqref="P80"/>
    </sheetView>
  </sheetViews>
  <sheetFormatPr defaultRowHeight="1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>
      <c r="A1" s="192" t="s">
        <v>0</v>
      </c>
      <c r="B1" s="193"/>
      <c r="C1" s="193"/>
      <c r="D1" s="193"/>
      <c r="E1" s="193"/>
      <c r="F1" s="193"/>
      <c r="G1" s="193"/>
      <c r="H1" s="193"/>
      <c r="I1" s="2"/>
      <c r="J1" s="147"/>
      <c r="K1" s="147" t="s">
        <v>70</v>
      </c>
      <c r="M1" s="164"/>
      <c r="N1" s="3"/>
    </row>
    <row r="2" spans="1:14" ht="15.75" thickBot="1">
      <c r="A2" s="194" t="s">
        <v>1</v>
      </c>
      <c r="B2" s="194"/>
      <c r="C2" s="194"/>
      <c r="D2" s="194"/>
      <c r="E2" s="194"/>
      <c r="F2" s="194"/>
      <c r="G2" s="194"/>
      <c r="H2" s="194"/>
      <c r="I2" s="4"/>
      <c r="J2" s="146" t="s">
        <v>36</v>
      </c>
      <c r="K2" s="146" t="s">
        <v>71</v>
      </c>
      <c r="M2" s="163" t="s">
        <v>111</v>
      </c>
      <c r="N2" s="16" t="s">
        <v>2</v>
      </c>
    </row>
    <row r="3" spans="1:14">
      <c r="A3" s="190"/>
      <c r="B3" s="190"/>
      <c r="C3" s="190"/>
      <c r="D3" s="190"/>
      <c r="E3" s="190"/>
      <c r="F3" s="190"/>
      <c r="G3" s="190"/>
      <c r="H3" s="190"/>
      <c r="I3" s="13" t="s">
        <v>3</v>
      </c>
      <c r="J3" s="17" t="s">
        <v>118</v>
      </c>
      <c r="K3" s="136" t="s">
        <v>72</v>
      </c>
      <c r="M3" s="164" t="s">
        <v>112</v>
      </c>
      <c r="N3" s="19" t="s">
        <v>4</v>
      </c>
    </row>
    <row r="4" spans="1:14">
      <c r="A4" s="6"/>
      <c r="B4" s="182" t="s">
        <v>68</v>
      </c>
      <c r="C4" s="182"/>
      <c r="D4" s="182"/>
      <c r="E4" s="183" t="s">
        <v>114</v>
      </c>
      <c r="F4" s="183"/>
      <c r="G4" s="184"/>
      <c r="H4" s="184"/>
      <c r="I4" s="13" t="s">
        <v>5</v>
      </c>
      <c r="J4" s="142"/>
      <c r="K4" s="143" t="s">
        <v>73</v>
      </c>
      <c r="L4" s="142"/>
      <c r="M4" s="143" t="s">
        <v>75</v>
      </c>
      <c r="N4" s="162">
        <v>43466</v>
      </c>
    </row>
    <row r="5" spans="1:14">
      <c r="A5" s="7" t="s">
        <v>6</v>
      </c>
      <c r="B5" s="188" t="s">
        <v>113</v>
      </c>
      <c r="C5" s="188"/>
      <c r="D5" s="188"/>
      <c r="E5" s="188"/>
      <c r="F5" s="188"/>
      <c r="G5" s="188"/>
      <c r="H5" s="188"/>
      <c r="I5" s="14" t="s">
        <v>7</v>
      </c>
      <c r="J5" s="142"/>
      <c r="K5" s="143" t="s">
        <v>74</v>
      </c>
      <c r="L5" s="142"/>
      <c r="M5" s="143" t="s">
        <v>76</v>
      </c>
      <c r="N5" s="133"/>
    </row>
    <row r="6" spans="1:14" ht="22.5" customHeight="1">
      <c r="A6" s="7" t="s">
        <v>8</v>
      </c>
      <c r="B6" s="185"/>
      <c r="C6" s="185"/>
      <c r="D6" s="185"/>
      <c r="E6" s="185"/>
      <c r="F6" s="185"/>
      <c r="G6" s="185"/>
      <c r="H6" s="185"/>
      <c r="I6" s="14"/>
      <c r="J6" s="147" t="s">
        <v>25</v>
      </c>
      <c r="K6" s="147" t="s">
        <v>77</v>
      </c>
      <c r="L6" s="144"/>
      <c r="M6" s="145" t="s">
        <v>81</v>
      </c>
      <c r="N6" s="133"/>
    </row>
    <row r="7" spans="1:14" ht="15.75" thickBot="1">
      <c r="A7" s="7" t="s">
        <v>9</v>
      </c>
      <c r="B7" s="185" t="s">
        <v>115</v>
      </c>
      <c r="C7" s="185"/>
      <c r="D7" s="185"/>
      <c r="E7" s="185"/>
      <c r="F7" s="185"/>
      <c r="G7" s="185"/>
      <c r="H7" s="185"/>
      <c r="I7" s="13" t="s">
        <v>10</v>
      </c>
      <c r="J7" s="146" t="s">
        <v>117</v>
      </c>
      <c r="K7" s="148" t="s">
        <v>78</v>
      </c>
      <c r="L7" s="144"/>
      <c r="M7" s="145" t="s">
        <v>82</v>
      </c>
      <c r="N7" s="133" t="s">
        <v>120</v>
      </c>
    </row>
    <row r="8" spans="1:14">
      <c r="A8" s="7" t="s">
        <v>11</v>
      </c>
      <c r="B8" s="187"/>
      <c r="C8" s="187"/>
      <c r="D8" s="187"/>
      <c r="E8" s="187"/>
      <c r="F8" s="187"/>
      <c r="G8" s="187"/>
      <c r="H8" s="187"/>
      <c r="I8" s="14" t="s">
        <v>12</v>
      </c>
      <c r="J8" s="18"/>
      <c r="K8" s="137" t="s">
        <v>79</v>
      </c>
      <c r="L8" s="144"/>
      <c r="M8" s="145" t="s">
        <v>83</v>
      </c>
      <c r="N8" s="133"/>
    </row>
    <row r="9" spans="1:14">
      <c r="A9" s="7" t="s">
        <v>13</v>
      </c>
      <c r="B9" s="188"/>
      <c r="C9" s="188"/>
      <c r="D9" s="188"/>
      <c r="E9" s="188"/>
      <c r="F9" s="188"/>
      <c r="G9" s="188"/>
      <c r="H9" s="188"/>
      <c r="I9" s="14" t="s">
        <v>14</v>
      </c>
      <c r="J9" s="144" t="s">
        <v>119</v>
      </c>
      <c r="K9" s="145" t="s">
        <v>80</v>
      </c>
      <c r="L9" s="144"/>
      <c r="M9" s="145" t="s">
        <v>84</v>
      </c>
      <c r="N9" s="133"/>
    </row>
    <row r="10" spans="1:14">
      <c r="A10" s="7" t="s">
        <v>15</v>
      </c>
      <c r="B10" s="185" t="s">
        <v>116</v>
      </c>
      <c r="C10" s="185"/>
      <c r="D10" s="185"/>
      <c r="E10" s="185"/>
      <c r="F10" s="185"/>
      <c r="G10" s="185"/>
      <c r="H10" s="185"/>
      <c r="I10" s="14"/>
      <c r="J10" s="149"/>
      <c r="K10" s="149" t="s">
        <v>88</v>
      </c>
      <c r="L10" s="144"/>
      <c r="M10" s="145" t="s">
        <v>85</v>
      </c>
      <c r="N10" s="20"/>
    </row>
    <row r="11" spans="1:14">
      <c r="A11" s="7" t="s">
        <v>16</v>
      </c>
      <c r="B11" s="7"/>
      <c r="C11" s="7"/>
      <c r="D11" s="7"/>
      <c r="E11" s="5"/>
      <c r="F11" s="5"/>
      <c r="G11" s="5"/>
      <c r="H11" s="5"/>
      <c r="I11" s="15"/>
      <c r="J11" s="149"/>
      <c r="K11" s="149" t="s">
        <v>89</v>
      </c>
      <c r="L11" s="144"/>
      <c r="M11" s="145" t="s">
        <v>86</v>
      </c>
      <c r="N11" s="20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15" t="s">
        <v>18</v>
      </c>
      <c r="L12" s="144"/>
      <c r="M12" s="145" t="s">
        <v>87</v>
      </c>
      <c r="N12" s="21" t="s">
        <v>19</v>
      </c>
    </row>
    <row r="13" spans="1:14">
      <c r="A13" s="1"/>
      <c r="B13" s="186" t="s">
        <v>20</v>
      </c>
      <c r="C13" s="186"/>
      <c r="D13" s="186"/>
      <c r="E13" s="186"/>
      <c r="F13" s="186"/>
      <c r="G13" s="186"/>
      <c r="H13" s="186"/>
      <c r="I13" s="5"/>
      <c r="J13" s="5"/>
      <c r="K13" s="5"/>
      <c r="L13" s="5"/>
      <c r="M13" s="5"/>
      <c r="N13" s="8"/>
    </row>
    <row r="14" spans="1:14">
      <c r="A14" s="195" t="s">
        <v>91</v>
      </c>
      <c r="B14" s="196" t="s">
        <v>60</v>
      </c>
      <c r="C14" s="196" t="s">
        <v>61</v>
      </c>
      <c r="D14" s="189" t="s">
        <v>62</v>
      </c>
      <c r="E14" s="191" t="s">
        <v>21</v>
      </c>
      <c r="F14" s="191"/>
      <c r="G14" s="191"/>
      <c r="H14" s="191"/>
      <c r="I14" s="191"/>
      <c r="J14" s="22"/>
      <c r="K14" s="135"/>
      <c r="L14" s="22"/>
      <c r="M14" s="135"/>
      <c r="N14" s="22" t="s">
        <v>22</v>
      </c>
    </row>
    <row r="15" spans="1:14">
      <c r="A15" s="195"/>
      <c r="B15" s="197"/>
      <c r="C15" s="197"/>
      <c r="D15" s="189"/>
      <c r="E15" s="189" t="s">
        <v>63</v>
      </c>
      <c r="F15" s="189" t="s">
        <v>64</v>
      </c>
      <c r="G15" s="189" t="s">
        <v>65</v>
      </c>
      <c r="H15" s="189" t="s">
        <v>66</v>
      </c>
      <c r="I15" s="191" t="s">
        <v>23</v>
      </c>
      <c r="J15" s="22"/>
      <c r="K15" s="135"/>
      <c r="L15" s="22"/>
      <c r="M15" s="135"/>
      <c r="N15" s="181" t="s">
        <v>67</v>
      </c>
    </row>
    <row r="16" spans="1:14">
      <c r="A16" s="195"/>
      <c r="B16" s="197"/>
      <c r="C16" s="197"/>
      <c r="D16" s="189"/>
      <c r="E16" s="189"/>
      <c r="F16" s="189"/>
      <c r="G16" s="189"/>
      <c r="H16" s="189"/>
      <c r="I16" s="191"/>
      <c r="J16" s="22"/>
      <c r="K16" s="135"/>
      <c r="L16" s="22"/>
      <c r="M16" s="135"/>
      <c r="N16" s="181"/>
    </row>
    <row r="17" spans="1:14" ht="15.75" thickBot="1">
      <c r="A17" s="23">
        <v>1</v>
      </c>
      <c r="B17" s="24">
        <v>2</v>
      </c>
      <c r="C17" s="24">
        <v>3</v>
      </c>
      <c r="D17" s="25" t="s">
        <v>24</v>
      </c>
      <c r="E17" s="26" t="s">
        <v>25</v>
      </c>
      <c r="F17" s="25" t="s">
        <v>26</v>
      </c>
      <c r="G17" s="25" t="s">
        <v>27</v>
      </c>
      <c r="H17" s="25" t="s">
        <v>28</v>
      </c>
      <c r="I17" s="25" t="s">
        <v>29</v>
      </c>
      <c r="J17" s="27"/>
      <c r="K17" s="27"/>
      <c r="L17" s="27"/>
      <c r="M17" s="27"/>
      <c r="N17" s="27" t="s">
        <v>30</v>
      </c>
    </row>
    <row r="18" spans="1:14" ht="34.5">
      <c r="A18" s="28" t="s">
        <v>90</v>
      </c>
      <c r="B18" s="29" t="s">
        <v>31</v>
      </c>
      <c r="C18" s="30"/>
      <c r="D18" s="31">
        <v>6657697.8799999999</v>
      </c>
      <c r="E18" s="31">
        <v>6542777.1200000001</v>
      </c>
      <c r="F18" s="32">
        <v>0</v>
      </c>
      <c r="G18" s="32">
        <v>0</v>
      </c>
      <c r="H18" s="32">
        <v>0</v>
      </c>
      <c r="I18" s="32">
        <v>6542777.1200000001</v>
      </c>
      <c r="J18" s="33"/>
      <c r="K18" s="33"/>
      <c r="L18" s="33"/>
      <c r="M18" s="33"/>
      <c r="N18" s="34"/>
    </row>
    <row r="19" spans="1:14" s="165" customFormat="1" ht="23.25">
      <c r="A19" s="35" t="s">
        <v>148</v>
      </c>
      <c r="B19" s="159" t="s">
        <v>149</v>
      </c>
      <c r="C19" s="158" t="s">
        <v>150</v>
      </c>
      <c r="D19" s="9">
        <v>6657697.8799999999</v>
      </c>
      <c r="E19" s="9">
        <v>6542777.1200000001</v>
      </c>
      <c r="F19" s="10">
        <v>0</v>
      </c>
      <c r="G19" s="10">
        <v>0</v>
      </c>
      <c r="H19" s="10">
        <v>0</v>
      </c>
      <c r="I19" s="38">
        <f>E19+F19+G19+H19</f>
        <v>6542777.1200000001</v>
      </c>
      <c r="J19" s="39" t="s">
        <v>149</v>
      </c>
      <c r="K19" s="39"/>
      <c r="L19" s="39"/>
      <c r="M19" s="39"/>
      <c r="N19" s="40">
        <v>0</v>
      </c>
    </row>
    <row r="20" spans="1:14" ht="0.75" customHeight="1" thickBot="1">
      <c r="A20" s="46"/>
      <c r="B20" s="47"/>
      <c r="C20" s="48"/>
      <c r="D20" s="49"/>
      <c r="E20" s="49"/>
      <c r="F20" s="49"/>
      <c r="G20" s="49"/>
      <c r="H20" s="49"/>
      <c r="I20" s="49"/>
      <c r="J20" s="50"/>
      <c r="K20" s="50"/>
      <c r="L20" s="50"/>
      <c r="M20" s="50"/>
      <c r="N20" s="51"/>
    </row>
    <row r="21" spans="1:14">
      <c r="A21" s="199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</row>
    <row r="22" spans="1:14">
      <c r="A22" s="52"/>
      <c r="B22" s="198" t="s">
        <v>32</v>
      </c>
      <c r="C22" s="198"/>
      <c r="D22" s="198"/>
      <c r="E22" s="198"/>
      <c r="F22" s="198"/>
      <c r="G22" s="198"/>
      <c r="H22" s="198"/>
      <c r="I22" s="198"/>
      <c r="J22" s="53"/>
      <c r="K22" s="134"/>
      <c r="L22" s="53"/>
      <c r="M22" s="134"/>
      <c r="N22" s="54" t="s">
        <v>59</v>
      </c>
    </row>
    <row r="23" spans="1:14">
      <c r="A23" s="195" t="s">
        <v>91</v>
      </c>
      <c r="B23" s="196" t="s">
        <v>60</v>
      </c>
      <c r="C23" s="196" t="s">
        <v>61</v>
      </c>
      <c r="D23" s="189" t="s">
        <v>62</v>
      </c>
      <c r="E23" s="191" t="s">
        <v>21</v>
      </c>
      <c r="F23" s="191"/>
      <c r="G23" s="191"/>
      <c r="H23" s="191"/>
      <c r="I23" s="191"/>
      <c r="J23" s="22"/>
      <c r="K23" s="135"/>
      <c r="L23" s="22"/>
      <c r="M23" s="135"/>
      <c r="N23" s="22" t="s">
        <v>22</v>
      </c>
    </row>
    <row r="24" spans="1:14">
      <c r="A24" s="195"/>
      <c r="B24" s="197"/>
      <c r="C24" s="197"/>
      <c r="D24" s="189"/>
      <c r="E24" s="189" t="s">
        <v>63</v>
      </c>
      <c r="F24" s="189" t="s">
        <v>64</v>
      </c>
      <c r="G24" s="189" t="s">
        <v>65</v>
      </c>
      <c r="H24" s="189" t="s">
        <v>66</v>
      </c>
      <c r="I24" s="191" t="s">
        <v>23</v>
      </c>
      <c r="J24" s="22"/>
      <c r="K24" s="135"/>
      <c r="L24" s="22"/>
      <c r="M24" s="135"/>
      <c r="N24" s="181" t="s">
        <v>67</v>
      </c>
    </row>
    <row r="25" spans="1:14">
      <c r="A25" s="195"/>
      <c r="B25" s="197"/>
      <c r="C25" s="197"/>
      <c r="D25" s="189"/>
      <c r="E25" s="189"/>
      <c r="F25" s="189"/>
      <c r="G25" s="189"/>
      <c r="H25" s="189"/>
      <c r="I25" s="191"/>
      <c r="J25" s="22"/>
      <c r="K25" s="135"/>
      <c r="L25" s="22"/>
      <c r="M25" s="135"/>
      <c r="N25" s="181"/>
    </row>
    <row r="26" spans="1:14" ht="15.75" thickBot="1">
      <c r="A26" s="55">
        <v>1</v>
      </c>
      <c r="B26" s="24">
        <v>2</v>
      </c>
      <c r="C26" s="24">
        <v>3</v>
      </c>
      <c r="D26" s="25" t="s">
        <v>24</v>
      </c>
      <c r="E26" s="26" t="s">
        <v>25</v>
      </c>
      <c r="F26" s="25" t="s">
        <v>26</v>
      </c>
      <c r="G26" s="25" t="s">
        <v>27</v>
      </c>
      <c r="H26" s="25" t="s">
        <v>28</v>
      </c>
      <c r="I26" s="25" t="s">
        <v>29</v>
      </c>
      <c r="J26" s="27"/>
      <c r="K26" s="27"/>
      <c r="L26" s="27"/>
      <c r="M26" s="27"/>
      <c r="N26" s="27" t="s">
        <v>30</v>
      </c>
    </row>
    <row r="27" spans="1:14" ht="45.75">
      <c r="A27" s="28" t="s">
        <v>92</v>
      </c>
      <c r="B27" s="56" t="s">
        <v>33</v>
      </c>
      <c r="C27" s="57" t="s">
        <v>34</v>
      </c>
      <c r="D27" s="58">
        <v>6714148.21</v>
      </c>
      <c r="E27" s="31">
        <v>6503962.79</v>
      </c>
      <c r="F27" s="32">
        <v>0</v>
      </c>
      <c r="G27" s="32">
        <v>-4000</v>
      </c>
      <c r="H27" s="32">
        <v>0</v>
      </c>
      <c r="I27" s="32">
        <v>6499962.79</v>
      </c>
      <c r="J27" s="33"/>
      <c r="K27" s="33"/>
      <c r="L27" s="33"/>
      <c r="M27" s="33"/>
      <c r="N27" s="34">
        <v>0</v>
      </c>
    </row>
    <row r="28" spans="1:14" s="165" customFormat="1" ht="79.5">
      <c r="A28" s="41" t="s">
        <v>121</v>
      </c>
      <c r="B28" s="61"/>
      <c r="C28" s="62" t="s">
        <v>122</v>
      </c>
      <c r="D28" s="43">
        <v>5754520.3499999996</v>
      </c>
      <c r="E28" s="42">
        <v>5656776.6799999997</v>
      </c>
      <c r="F28" s="43">
        <v>0</v>
      </c>
      <c r="G28" s="43">
        <v>-4000</v>
      </c>
      <c r="H28" s="43">
        <v>0</v>
      </c>
      <c r="I28" s="43">
        <v>5652776.6799999997</v>
      </c>
      <c r="J28" s="44" t="s">
        <v>123</v>
      </c>
      <c r="K28" s="44"/>
      <c r="L28" s="44"/>
      <c r="M28" s="44"/>
      <c r="N28" s="45">
        <v>0</v>
      </c>
    </row>
    <row r="29" spans="1:14" s="165" customFormat="1" ht="34.5">
      <c r="A29" s="41" t="s">
        <v>124</v>
      </c>
      <c r="B29" s="61"/>
      <c r="C29" s="62" t="s">
        <v>125</v>
      </c>
      <c r="D29" s="43">
        <v>5754520.3499999996</v>
      </c>
      <c r="E29" s="42">
        <v>5656776.6799999997</v>
      </c>
      <c r="F29" s="43">
        <v>0</v>
      </c>
      <c r="G29" s="43">
        <v>-4000</v>
      </c>
      <c r="H29" s="43">
        <v>0</v>
      </c>
      <c r="I29" s="43">
        <v>5652776.6799999997</v>
      </c>
      <c r="J29" s="44" t="s">
        <v>126</v>
      </c>
      <c r="K29" s="44"/>
      <c r="L29" s="44"/>
      <c r="M29" s="44"/>
      <c r="N29" s="45">
        <v>0</v>
      </c>
    </row>
    <row r="30" spans="1:14" s="165" customFormat="1">
      <c r="A30" s="35" t="s">
        <v>127</v>
      </c>
      <c r="B30" s="59"/>
      <c r="C30" s="11" t="s">
        <v>128</v>
      </c>
      <c r="D30" s="10">
        <v>4422000.72</v>
      </c>
      <c r="E30" s="9">
        <v>4349738.21</v>
      </c>
      <c r="F30" s="10">
        <v>0</v>
      </c>
      <c r="G30" s="10">
        <v>-4000</v>
      </c>
      <c r="H30" s="10">
        <v>0</v>
      </c>
      <c r="I30" s="38">
        <f>E30+F30+G30+H30</f>
        <v>4345738.21</v>
      </c>
      <c r="J30" s="39" t="s">
        <v>128</v>
      </c>
      <c r="K30" s="39"/>
      <c r="L30" s="39"/>
      <c r="M30" s="39"/>
      <c r="N30" s="40">
        <v>0</v>
      </c>
    </row>
    <row r="31" spans="1:14" s="165" customFormat="1" ht="45.75">
      <c r="A31" s="35" t="s">
        <v>129</v>
      </c>
      <c r="B31" s="59"/>
      <c r="C31" s="11" t="s">
        <v>130</v>
      </c>
      <c r="D31" s="10">
        <v>1332519.6299999999</v>
      </c>
      <c r="E31" s="9">
        <v>1307038.47</v>
      </c>
      <c r="F31" s="10">
        <v>0</v>
      </c>
      <c r="G31" s="10">
        <v>0</v>
      </c>
      <c r="H31" s="10">
        <v>0</v>
      </c>
      <c r="I31" s="38">
        <f>E31+F31+G31+H31</f>
        <v>1307038.47</v>
      </c>
      <c r="J31" s="39" t="s">
        <v>130</v>
      </c>
      <c r="K31" s="39"/>
      <c r="L31" s="39"/>
      <c r="M31" s="39"/>
      <c r="N31" s="40">
        <v>0</v>
      </c>
    </row>
    <row r="32" spans="1:14" s="165" customFormat="1" ht="45.75">
      <c r="A32" s="41" t="s">
        <v>131</v>
      </c>
      <c r="B32" s="61"/>
      <c r="C32" s="62" t="s">
        <v>33</v>
      </c>
      <c r="D32" s="43">
        <v>900678.86</v>
      </c>
      <c r="E32" s="42">
        <v>788237.11</v>
      </c>
      <c r="F32" s="43">
        <v>0</v>
      </c>
      <c r="G32" s="43">
        <v>0</v>
      </c>
      <c r="H32" s="43">
        <v>0</v>
      </c>
      <c r="I32" s="43">
        <v>788237.11</v>
      </c>
      <c r="J32" s="44" t="s">
        <v>132</v>
      </c>
      <c r="K32" s="44"/>
      <c r="L32" s="44"/>
      <c r="M32" s="44"/>
      <c r="N32" s="45">
        <v>0</v>
      </c>
    </row>
    <row r="33" spans="1:14" s="165" customFormat="1" ht="45.75">
      <c r="A33" s="41" t="s">
        <v>133</v>
      </c>
      <c r="B33" s="61"/>
      <c r="C33" s="62" t="s">
        <v>134</v>
      </c>
      <c r="D33" s="43">
        <v>900678.86</v>
      </c>
      <c r="E33" s="42">
        <v>788237.11</v>
      </c>
      <c r="F33" s="43">
        <v>0</v>
      </c>
      <c r="G33" s="43">
        <v>0</v>
      </c>
      <c r="H33" s="43">
        <v>0</v>
      </c>
      <c r="I33" s="43">
        <v>788237.11</v>
      </c>
      <c r="J33" s="44" t="s">
        <v>135</v>
      </c>
      <c r="K33" s="44"/>
      <c r="L33" s="44"/>
      <c r="M33" s="44"/>
      <c r="N33" s="45">
        <v>0</v>
      </c>
    </row>
    <row r="34" spans="1:14" s="165" customFormat="1">
      <c r="A34" s="35" t="s">
        <v>136</v>
      </c>
      <c r="B34" s="59"/>
      <c r="C34" s="11" t="s">
        <v>137</v>
      </c>
      <c r="D34" s="10">
        <v>900678.86</v>
      </c>
      <c r="E34" s="9">
        <v>788237.11</v>
      </c>
      <c r="F34" s="10">
        <v>0</v>
      </c>
      <c r="G34" s="10">
        <v>0</v>
      </c>
      <c r="H34" s="10">
        <v>0</v>
      </c>
      <c r="I34" s="38">
        <f>E34+F34+G34+H34</f>
        <v>788237.11</v>
      </c>
      <c r="J34" s="39" t="s">
        <v>137</v>
      </c>
      <c r="K34" s="39"/>
      <c r="L34" s="39"/>
      <c r="M34" s="39"/>
      <c r="N34" s="40">
        <v>0</v>
      </c>
    </row>
    <row r="35" spans="1:14" s="165" customFormat="1" ht="23.25">
      <c r="A35" s="41" t="s">
        <v>139</v>
      </c>
      <c r="B35" s="61"/>
      <c r="C35" s="62" t="s">
        <v>140</v>
      </c>
      <c r="D35" s="43">
        <v>58949</v>
      </c>
      <c r="E35" s="42">
        <v>58949</v>
      </c>
      <c r="F35" s="43">
        <v>0</v>
      </c>
      <c r="G35" s="43">
        <v>0</v>
      </c>
      <c r="H35" s="43">
        <v>0</v>
      </c>
      <c r="I35" s="43">
        <v>58949</v>
      </c>
      <c r="J35" s="44" t="s">
        <v>138</v>
      </c>
      <c r="K35" s="44"/>
      <c r="L35" s="44"/>
      <c r="M35" s="44"/>
      <c r="N35" s="45">
        <v>0</v>
      </c>
    </row>
    <row r="36" spans="1:14" s="165" customFormat="1" ht="34.5">
      <c r="A36" s="41" t="s">
        <v>141</v>
      </c>
      <c r="B36" s="61"/>
      <c r="C36" s="62" t="s">
        <v>143</v>
      </c>
      <c r="D36" s="43">
        <v>58949</v>
      </c>
      <c r="E36" s="42">
        <v>58949</v>
      </c>
      <c r="F36" s="43">
        <v>0</v>
      </c>
      <c r="G36" s="43">
        <v>0</v>
      </c>
      <c r="H36" s="43">
        <v>0</v>
      </c>
      <c r="I36" s="43">
        <v>58949</v>
      </c>
      <c r="J36" s="44" t="s">
        <v>142</v>
      </c>
      <c r="K36" s="44"/>
      <c r="L36" s="44"/>
      <c r="M36" s="44"/>
      <c r="N36" s="45">
        <v>0</v>
      </c>
    </row>
    <row r="37" spans="1:14" s="165" customFormat="1" ht="23.25">
      <c r="A37" s="35" t="s">
        <v>145</v>
      </c>
      <c r="B37" s="59"/>
      <c r="C37" s="11" t="s">
        <v>144</v>
      </c>
      <c r="D37" s="10">
        <v>58199</v>
      </c>
      <c r="E37" s="9">
        <v>58199</v>
      </c>
      <c r="F37" s="10">
        <v>0</v>
      </c>
      <c r="G37" s="10">
        <v>0</v>
      </c>
      <c r="H37" s="10">
        <v>0</v>
      </c>
      <c r="I37" s="38">
        <f>E37+F37+G37+H37</f>
        <v>58199</v>
      </c>
      <c r="J37" s="39" t="s">
        <v>144</v>
      </c>
      <c r="K37" s="39"/>
      <c r="L37" s="39"/>
      <c r="M37" s="39"/>
      <c r="N37" s="40">
        <v>0</v>
      </c>
    </row>
    <row r="38" spans="1:14" s="165" customFormat="1">
      <c r="A38" s="35" t="s">
        <v>146</v>
      </c>
      <c r="B38" s="59"/>
      <c r="C38" s="11" t="s">
        <v>147</v>
      </c>
      <c r="D38" s="10">
        <v>750</v>
      </c>
      <c r="E38" s="9">
        <v>750</v>
      </c>
      <c r="F38" s="10">
        <v>0</v>
      </c>
      <c r="G38" s="10">
        <v>0</v>
      </c>
      <c r="H38" s="10">
        <v>0</v>
      </c>
      <c r="I38" s="38">
        <f>E38+F38+G38+H38</f>
        <v>750</v>
      </c>
      <c r="J38" s="39" t="s">
        <v>147</v>
      </c>
      <c r="K38" s="39"/>
      <c r="L38" s="39"/>
      <c r="M38" s="39"/>
      <c r="N38" s="40">
        <v>0</v>
      </c>
    </row>
    <row r="39" spans="1:14" ht="0.75" customHeight="1" thickBot="1">
      <c r="A39" s="63"/>
      <c r="B39" s="64"/>
      <c r="C39" s="65"/>
      <c r="D39" s="65"/>
      <c r="E39" s="65"/>
      <c r="F39" s="65"/>
      <c r="G39" s="65"/>
      <c r="H39" s="65"/>
      <c r="I39" s="65"/>
      <c r="J39" s="66"/>
      <c r="K39" s="66"/>
      <c r="L39" s="66"/>
      <c r="M39" s="66"/>
      <c r="N39" s="67"/>
    </row>
    <row r="40" spans="1:14" ht="15.75" thickBot="1">
      <c r="A40" s="68"/>
      <c r="B40" s="69"/>
      <c r="C40" s="70"/>
      <c r="D40" s="69"/>
      <c r="E40" s="69"/>
      <c r="F40" s="69"/>
      <c r="G40" s="69"/>
      <c r="H40" s="69"/>
      <c r="I40" s="69"/>
      <c r="J40" s="70"/>
      <c r="K40" s="70"/>
      <c r="L40" s="70"/>
      <c r="M40" s="70"/>
      <c r="N40" s="71"/>
    </row>
    <row r="41" spans="1:14" ht="28.5" customHeight="1" thickBot="1">
      <c r="A41" s="72" t="s">
        <v>93</v>
      </c>
      <c r="B41" s="73">
        <v>450</v>
      </c>
      <c r="C41" s="74" t="s">
        <v>34</v>
      </c>
      <c r="D41" s="75">
        <f t="shared" ref="D41:I41" si="0">D18-D27</f>
        <v>-56450.33</v>
      </c>
      <c r="E41" s="75">
        <f t="shared" si="0"/>
        <v>38814.33</v>
      </c>
      <c r="F41" s="75">
        <f t="shared" si="0"/>
        <v>0</v>
      </c>
      <c r="G41" s="75">
        <f t="shared" si="0"/>
        <v>4000</v>
      </c>
      <c r="H41" s="75">
        <f t="shared" si="0"/>
        <v>0</v>
      </c>
      <c r="I41" s="75">
        <f t="shared" si="0"/>
        <v>42814.33</v>
      </c>
      <c r="J41" s="76"/>
      <c r="K41" s="77"/>
      <c r="L41" s="77"/>
      <c r="M41" s="77"/>
      <c r="N41" s="78" t="s">
        <v>34</v>
      </c>
    </row>
    <row r="42" spans="1:14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>
      <c r="A43" s="52"/>
      <c r="B43" s="198" t="s">
        <v>35</v>
      </c>
      <c r="C43" s="198"/>
      <c r="D43" s="198"/>
      <c r="E43" s="198"/>
      <c r="F43" s="198"/>
      <c r="G43" s="198"/>
      <c r="H43" s="198"/>
      <c r="I43" s="198"/>
      <c r="J43" s="53"/>
      <c r="K43" s="134"/>
      <c r="L43" s="53"/>
      <c r="M43" s="134"/>
      <c r="N43" s="79" t="s">
        <v>109</v>
      </c>
    </row>
    <row r="44" spans="1:14">
      <c r="A44" s="195" t="s">
        <v>91</v>
      </c>
      <c r="B44" s="196" t="s">
        <v>60</v>
      </c>
      <c r="C44" s="196" t="s">
        <v>61</v>
      </c>
      <c r="D44" s="189" t="s">
        <v>62</v>
      </c>
      <c r="E44" s="191" t="s">
        <v>21</v>
      </c>
      <c r="F44" s="191"/>
      <c r="G44" s="191"/>
      <c r="H44" s="191"/>
      <c r="I44" s="191"/>
      <c r="J44" s="22"/>
      <c r="K44" s="135"/>
      <c r="L44" s="22"/>
      <c r="M44" s="135"/>
      <c r="N44" s="22" t="s">
        <v>22</v>
      </c>
    </row>
    <row r="45" spans="1:14">
      <c r="A45" s="195"/>
      <c r="B45" s="197"/>
      <c r="C45" s="197"/>
      <c r="D45" s="189"/>
      <c r="E45" s="189" t="s">
        <v>63</v>
      </c>
      <c r="F45" s="189" t="s">
        <v>64</v>
      </c>
      <c r="G45" s="189" t="s">
        <v>65</v>
      </c>
      <c r="H45" s="189" t="s">
        <v>66</v>
      </c>
      <c r="I45" s="191" t="s">
        <v>23</v>
      </c>
      <c r="J45" s="22"/>
      <c r="K45" s="135"/>
      <c r="L45" s="22"/>
      <c r="M45" s="135"/>
      <c r="N45" s="181" t="s">
        <v>67</v>
      </c>
    </row>
    <row r="46" spans="1:14">
      <c r="A46" s="195"/>
      <c r="B46" s="197"/>
      <c r="C46" s="197"/>
      <c r="D46" s="189"/>
      <c r="E46" s="189"/>
      <c r="F46" s="189"/>
      <c r="G46" s="189"/>
      <c r="H46" s="189"/>
      <c r="I46" s="191"/>
      <c r="J46" s="22"/>
      <c r="K46" s="135"/>
      <c r="L46" s="22"/>
      <c r="M46" s="135"/>
      <c r="N46" s="181"/>
    </row>
    <row r="47" spans="1:14" ht="15.75" thickBot="1">
      <c r="A47" s="23">
        <v>1</v>
      </c>
      <c r="B47" s="24">
        <v>2</v>
      </c>
      <c r="C47" s="24">
        <v>3</v>
      </c>
      <c r="D47" s="25" t="s">
        <v>24</v>
      </c>
      <c r="E47" s="26" t="s">
        <v>25</v>
      </c>
      <c r="F47" s="25" t="s">
        <v>26</v>
      </c>
      <c r="G47" s="25" t="s">
        <v>27</v>
      </c>
      <c r="H47" s="25" t="s">
        <v>28</v>
      </c>
      <c r="I47" s="25" t="s">
        <v>29</v>
      </c>
      <c r="J47" s="27"/>
      <c r="K47" s="27"/>
      <c r="L47" s="27"/>
      <c r="M47" s="27"/>
      <c r="N47" s="27" t="s">
        <v>30</v>
      </c>
    </row>
    <row r="48" spans="1:14" ht="57">
      <c r="A48" s="80" t="s">
        <v>94</v>
      </c>
      <c r="B48" s="29" t="s">
        <v>36</v>
      </c>
      <c r="C48" s="81"/>
      <c r="D48" s="82">
        <v>56450.33</v>
      </c>
      <c r="E48" s="82">
        <v>-38814.33</v>
      </c>
      <c r="F48" s="82">
        <v>0</v>
      </c>
      <c r="G48" s="82">
        <v>-4000</v>
      </c>
      <c r="H48" s="82">
        <v>0</v>
      </c>
      <c r="I48" s="82">
        <v>-42814.33</v>
      </c>
      <c r="J48" s="83"/>
      <c r="K48" s="83"/>
      <c r="L48" s="83"/>
      <c r="M48" s="138"/>
      <c r="N48" s="84">
        <v>99264.66</v>
      </c>
    </row>
    <row r="49" spans="1:14" ht="48.75">
      <c r="A49" s="85" t="s">
        <v>95</v>
      </c>
      <c r="B49" s="86" t="s">
        <v>37</v>
      </c>
      <c r="C49" s="30"/>
      <c r="D49" s="31">
        <v>0</v>
      </c>
      <c r="E49" s="31">
        <v>0</v>
      </c>
      <c r="F49" s="31">
        <v>0</v>
      </c>
      <c r="G49" s="32">
        <v>0</v>
      </c>
      <c r="H49" s="32">
        <v>0</v>
      </c>
      <c r="I49" s="32">
        <v>0</v>
      </c>
      <c r="J49" s="33"/>
      <c r="K49" s="33"/>
      <c r="L49" s="33"/>
      <c r="M49" s="33"/>
      <c r="N49" s="87">
        <v>0</v>
      </c>
    </row>
    <row r="50" spans="1:14">
      <c r="A50" s="166"/>
      <c r="B50" s="170"/>
      <c r="C50" s="171"/>
      <c r="D50" s="172"/>
      <c r="E50" s="172"/>
      <c r="F50" s="172"/>
      <c r="G50" s="167"/>
      <c r="H50" s="167"/>
      <c r="I50" s="173">
        <f>E50+F50+G50+H50</f>
        <v>0</v>
      </c>
      <c r="J50" s="174"/>
      <c r="K50" s="174"/>
      <c r="L50" s="174"/>
      <c r="M50" s="174"/>
      <c r="N50" s="175"/>
    </row>
    <row r="51" spans="1:14" hidden="1">
      <c r="A51" s="168"/>
      <c r="B51" s="176"/>
      <c r="C51" s="177"/>
      <c r="D51" s="178"/>
      <c r="E51" s="178"/>
      <c r="F51" s="178"/>
      <c r="G51" s="169"/>
      <c r="H51" s="169"/>
      <c r="I51" s="169"/>
      <c r="J51" s="179"/>
      <c r="K51" s="179"/>
      <c r="L51" s="179"/>
      <c r="M51" s="179"/>
      <c r="N51" s="180"/>
    </row>
    <row r="52" spans="1:14" hidden="1">
      <c r="A52" s="89"/>
      <c r="B52" s="90"/>
      <c r="C52" s="88"/>
      <c r="D52" s="36"/>
      <c r="E52" s="36"/>
      <c r="F52" s="36"/>
      <c r="G52" s="37"/>
      <c r="H52" s="37"/>
      <c r="I52" s="37"/>
      <c r="J52" s="39"/>
      <c r="K52" s="39"/>
      <c r="L52" s="39"/>
      <c r="M52" s="39"/>
      <c r="N52" s="91"/>
    </row>
    <row r="53" spans="1:14" ht="24.75">
      <c r="A53" s="85" t="s">
        <v>96</v>
      </c>
      <c r="B53" s="86" t="s">
        <v>38</v>
      </c>
      <c r="C53" s="30" t="s">
        <v>69</v>
      </c>
      <c r="D53" s="125">
        <f t="shared" ref="D53:I53" si="1">D54+D55</f>
        <v>0</v>
      </c>
      <c r="E53" s="93">
        <f t="shared" si="1"/>
        <v>0</v>
      </c>
      <c r="F53" s="93">
        <f t="shared" si="1"/>
        <v>0</v>
      </c>
      <c r="G53" s="93">
        <f t="shared" si="1"/>
        <v>0</v>
      </c>
      <c r="H53" s="93">
        <f t="shared" si="1"/>
        <v>0</v>
      </c>
      <c r="I53" s="93">
        <f t="shared" si="1"/>
        <v>0</v>
      </c>
      <c r="J53" s="94"/>
      <c r="K53" s="94"/>
      <c r="L53" s="94"/>
      <c r="M53" s="139"/>
      <c r="N53" s="95">
        <f>N54+N55</f>
        <v>0</v>
      </c>
    </row>
    <row r="54" spans="1:14">
      <c r="A54" s="96" t="s">
        <v>39</v>
      </c>
      <c r="B54" s="97" t="s">
        <v>40</v>
      </c>
      <c r="C54" s="30" t="s">
        <v>41</v>
      </c>
      <c r="D54" s="9"/>
      <c r="E54" s="9"/>
      <c r="F54" s="9"/>
      <c r="G54" s="10"/>
      <c r="H54" s="10"/>
      <c r="I54" s="38">
        <f>E54+F54+G54+H54</f>
        <v>0</v>
      </c>
      <c r="J54" s="39"/>
      <c r="K54" s="39"/>
      <c r="L54" s="39"/>
      <c r="M54" s="39"/>
      <c r="N54" s="40"/>
    </row>
    <row r="55" spans="1:14">
      <c r="A55" s="96" t="s">
        <v>42</v>
      </c>
      <c r="B55" s="97" t="s">
        <v>43</v>
      </c>
      <c r="C55" s="30" t="s">
        <v>44</v>
      </c>
      <c r="D55" s="9"/>
      <c r="E55" s="9"/>
      <c r="F55" s="9"/>
      <c r="G55" s="10"/>
      <c r="H55" s="10"/>
      <c r="I55" s="38">
        <f>E55+F55+G55+H55</f>
        <v>0</v>
      </c>
      <c r="J55" s="39"/>
      <c r="K55" s="39"/>
      <c r="L55" s="39"/>
      <c r="M55" s="39"/>
      <c r="N55" s="40"/>
    </row>
    <row r="56" spans="1:14" ht="24">
      <c r="A56" s="85" t="s">
        <v>97</v>
      </c>
      <c r="B56" s="86" t="s">
        <v>45</v>
      </c>
      <c r="C56" s="30"/>
      <c r="D56" s="31">
        <v>0</v>
      </c>
      <c r="E56" s="31">
        <v>0</v>
      </c>
      <c r="F56" s="31">
        <v>0</v>
      </c>
      <c r="G56" s="32">
        <v>0</v>
      </c>
      <c r="H56" s="32">
        <v>0</v>
      </c>
      <c r="I56" s="32">
        <v>0</v>
      </c>
      <c r="J56" s="33"/>
      <c r="K56" s="33"/>
      <c r="L56" s="33"/>
      <c r="M56" s="33"/>
      <c r="N56" s="87">
        <v>0</v>
      </c>
    </row>
    <row r="57" spans="1:14">
      <c r="A57" s="166"/>
      <c r="B57" s="170"/>
      <c r="C57" s="171"/>
      <c r="D57" s="172"/>
      <c r="E57" s="172"/>
      <c r="F57" s="172"/>
      <c r="G57" s="167"/>
      <c r="H57" s="167"/>
      <c r="I57" s="173">
        <f>E57+F57+G57+H57</f>
        <v>0</v>
      </c>
      <c r="J57" s="174"/>
      <c r="K57" s="174"/>
      <c r="L57" s="174"/>
      <c r="M57" s="174"/>
      <c r="N57" s="175"/>
    </row>
    <row r="58" spans="1:14" hidden="1">
      <c r="A58" s="168"/>
      <c r="B58" s="176"/>
      <c r="C58" s="177"/>
      <c r="D58" s="178"/>
      <c r="E58" s="178"/>
      <c r="F58" s="178"/>
      <c r="G58" s="169"/>
      <c r="H58" s="169"/>
      <c r="I58" s="169"/>
      <c r="J58" s="179"/>
      <c r="K58" s="179"/>
      <c r="L58" s="179"/>
      <c r="M58" s="179"/>
      <c r="N58" s="180"/>
    </row>
    <row r="59" spans="1:14" ht="18" hidden="1" customHeight="1" thickBot="1">
      <c r="A59" s="89"/>
      <c r="B59" s="152"/>
      <c r="C59" s="153"/>
      <c r="D59" s="154"/>
      <c r="E59" s="154"/>
      <c r="F59" s="154"/>
      <c r="G59" s="155"/>
      <c r="H59" s="155"/>
      <c r="I59" s="155"/>
      <c r="J59" s="116"/>
      <c r="K59" s="116"/>
      <c r="L59" s="116"/>
      <c r="M59" s="116"/>
      <c r="N59" s="156"/>
    </row>
    <row r="60" spans="1:14" ht="15" customHeight="1">
      <c r="A60" s="52"/>
      <c r="B60" s="118"/>
      <c r="C60" s="118"/>
      <c r="D60" s="119"/>
      <c r="E60" s="120"/>
      <c r="F60" s="120"/>
      <c r="G60" s="120"/>
      <c r="H60" s="120"/>
      <c r="I60" s="120"/>
      <c r="J60" s="121"/>
      <c r="K60" s="121"/>
      <c r="L60" s="121"/>
      <c r="M60" s="121"/>
      <c r="N60" s="79" t="s">
        <v>110</v>
      </c>
    </row>
    <row r="61" spans="1:14" ht="15" customHeight="1">
      <c r="A61" s="195" t="s">
        <v>91</v>
      </c>
      <c r="B61" s="196" t="s">
        <v>60</v>
      </c>
      <c r="C61" s="196" t="s">
        <v>61</v>
      </c>
      <c r="D61" s="189" t="s">
        <v>62</v>
      </c>
      <c r="E61" s="191" t="s">
        <v>21</v>
      </c>
      <c r="F61" s="191"/>
      <c r="G61" s="191"/>
      <c r="H61" s="191"/>
      <c r="I61" s="191"/>
      <c r="J61" s="151"/>
      <c r="K61" s="151"/>
      <c r="L61" s="151"/>
      <c r="M61" s="151"/>
      <c r="N61" s="151" t="s">
        <v>22</v>
      </c>
    </row>
    <row r="62" spans="1:14" ht="15" customHeight="1">
      <c r="A62" s="195"/>
      <c r="B62" s="197"/>
      <c r="C62" s="197"/>
      <c r="D62" s="189"/>
      <c r="E62" s="189" t="s">
        <v>63</v>
      </c>
      <c r="F62" s="189" t="s">
        <v>64</v>
      </c>
      <c r="G62" s="189" t="s">
        <v>65</v>
      </c>
      <c r="H62" s="189" t="s">
        <v>66</v>
      </c>
      <c r="I62" s="191" t="s">
        <v>23</v>
      </c>
      <c r="J62" s="151"/>
      <c r="K62" s="151"/>
      <c r="L62" s="151"/>
      <c r="M62" s="151"/>
      <c r="N62" s="181" t="s">
        <v>67</v>
      </c>
    </row>
    <row r="63" spans="1:14" ht="15" customHeight="1">
      <c r="A63" s="195"/>
      <c r="B63" s="197"/>
      <c r="C63" s="197"/>
      <c r="D63" s="189"/>
      <c r="E63" s="189"/>
      <c r="F63" s="189"/>
      <c r="G63" s="189"/>
      <c r="H63" s="189"/>
      <c r="I63" s="191"/>
      <c r="J63" s="151"/>
      <c r="K63" s="151"/>
      <c r="L63" s="151"/>
      <c r="M63" s="151"/>
      <c r="N63" s="181"/>
    </row>
    <row r="64" spans="1:14" ht="15" customHeight="1" thickBot="1">
      <c r="A64" s="150">
        <v>1</v>
      </c>
      <c r="B64" s="24">
        <v>2</v>
      </c>
      <c r="C64" s="24">
        <v>3</v>
      </c>
      <c r="D64" s="25" t="s">
        <v>24</v>
      </c>
      <c r="E64" s="26" t="s">
        <v>25</v>
      </c>
      <c r="F64" s="25" t="s">
        <v>26</v>
      </c>
      <c r="G64" s="25" t="s">
        <v>27</v>
      </c>
      <c r="H64" s="25" t="s">
        <v>28</v>
      </c>
      <c r="I64" s="25" t="s">
        <v>29</v>
      </c>
      <c r="J64" s="27"/>
      <c r="K64" s="27"/>
      <c r="L64" s="27"/>
      <c r="M64" s="27"/>
      <c r="N64" s="27" t="s">
        <v>30</v>
      </c>
    </row>
    <row r="65" spans="1:14">
      <c r="A65" s="98" t="s">
        <v>46</v>
      </c>
      <c r="B65" s="97" t="s">
        <v>47</v>
      </c>
      <c r="C65" s="30" t="s">
        <v>69</v>
      </c>
      <c r="D65" s="9">
        <v>56450.33</v>
      </c>
      <c r="E65" s="31">
        <f>E66+E67</f>
        <v>-42814.33</v>
      </c>
      <c r="F65" s="31">
        <f>F66+F67</f>
        <v>0</v>
      </c>
      <c r="G65" s="31">
        <f>G66+G67</f>
        <v>0</v>
      </c>
      <c r="H65" s="31">
        <f>H66+H67</f>
        <v>0</v>
      </c>
      <c r="I65" s="31">
        <f>I66+I67</f>
        <v>-42814.33</v>
      </c>
      <c r="J65" s="39"/>
      <c r="K65" s="39"/>
      <c r="L65" s="39"/>
      <c r="M65" s="39"/>
      <c r="N65" s="99">
        <v>99264.66</v>
      </c>
    </row>
    <row r="66" spans="1:14">
      <c r="A66" s="96" t="s">
        <v>98</v>
      </c>
      <c r="B66" s="97" t="s">
        <v>48</v>
      </c>
      <c r="C66" s="30" t="s">
        <v>41</v>
      </c>
      <c r="D66" s="12">
        <v>0</v>
      </c>
      <c r="E66" s="9">
        <v>-6547017.5899999999</v>
      </c>
      <c r="F66" s="9">
        <v>-4000</v>
      </c>
      <c r="G66" s="10">
        <v>-4000</v>
      </c>
      <c r="H66" s="160">
        <v>0</v>
      </c>
      <c r="I66" s="38">
        <f>E66+F66+G66+H66</f>
        <v>-6555017.5899999999</v>
      </c>
      <c r="J66" s="60"/>
      <c r="K66" s="60"/>
      <c r="L66" s="60"/>
      <c r="M66" s="60"/>
      <c r="N66" s="100" t="s">
        <v>34</v>
      </c>
    </row>
    <row r="67" spans="1:14">
      <c r="A67" s="96" t="s">
        <v>99</v>
      </c>
      <c r="B67" s="97" t="s">
        <v>49</v>
      </c>
      <c r="C67" s="30" t="s">
        <v>44</v>
      </c>
      <c r="D67" s="12">
        <v>0</v>
      </c>
      <c r="E67" s="9">
        <v>6504203.2599999998</v>
      </c>
      <c r="F67" s="9">
        <v>4000</v>
      </c>
      <c r="G67" s="10">
        <v>4000</v>
      </c>
      <c r="H67" s="160">
        <v>0</v>
      </c>
      <c r="I67" s="38">
        <f>E67+F67+G67+H67</f>
        <v>6512203.2599999998</v>
      </c>
      <c r="J67" s="60"/>
      <c r="K67" s="60"/>
      <c r="L67" s="60"/>
      <c r="M67" s="60"/>
      <c r="N67" s="100" t="s">
        <v>34</v>
      </c>
    </row>
    <row r="68" spans="1:14" ht="48.75">
      <c r="A68" s="98" t="s">
        <v>100</v>
      </c>
      <c r="B68" s="97" t="s">
        <v>50</v>
      </c>
      <c r="C68" s="101" t="s">
        <v>69</v>
      </c>
      <c r="D68" s="125">
        <f>D69+D70</f>
        <v>0</v>
      </c>
      <c r="E68" s="125">
        <f>E69+E70</f>
        <v>4000</v>
      </c>
      <c r="F68" s="125">
        <f>F69+F70</f>
        <v>0</v>
      </c>
      <c r="G68" s="125">
        <f>G69+G70</f>
        <v>-4000</v>
      </c>
      <c r="H68" s="125">
        <f>H69+H70</f>
        <v>0</v>
      </c>
      <c r="I68" s="161">
        <v>0</v>
      </c>
      <c r="J68" s="102"/>
      <c r="K68" s="102"/>
      <c r="L68" s="102"/>
      <c r="M68" s="102"/>
      <c r="N68" s="99">
        <v>0</v>
      </c>
    </row>
    <row r="69" spans="1:14" ht="15" customHeight="1">
      <c r="A69" s="96" t="s">
        <v>107</v>
      </c>
      <c r="B69" s="86" t="s">
        <v>51</v>
      </c>
      <c r="C69" s="103" t="s">
        <v>41</v>
      </c>
      <c r="D69" s="104">
        <v>0</v>
      </c>
      <c r="E69" s="127">
        <v>4000</v>
      </c>
      <c r="F69" s="128">
        <v>4000</v>
      </c>
      <c r="G69" s="127">
        <v>0</v>
      </c>
      <c r="H69" s="104">
        <v>0</v>
      </c>
      <c r="I69" s="38">
        <f>E69+F69+G69+H69</f>
        <v>8000</v>
      </c>
      <c r="J69" s="105"/>
      <c r="K69" s="105"/>
      <c r="L69" s="105"/>
      <c r="M69" s="105"/>
      <c r="N69" s="106" t="s">
        <v>34</v>
      </c>
    </row>
    <row r="70" spans="1:14" ht="15" customHeight="1">
      <c r="A70" s="96" t="s">
        <v>108</v>
      </c>
      <c r="B70" s="97" t="s">
        <v>52</v>
      </c>
      <c r="C70" s="107" t="s">
        <v>44</v>
      </c>
      <c r="D70" s="108">
        <v>0</v>
      </c>
      <c r="E70" s="129">
        <v>0</v>
      </c>
      <c r="F70" s="130">
        <v>-4000</v>
      </c>
      <c r="G70" s="129">
        <v>-4000</v>
      </c>
      <c r="H70" s="108">
        <v>0</v>
      </c>
      <c r="I70" s="38">
        <f>E70+F70+G70+H70</f>
        <v>-8000</v>
      </c>
      <c r="J70" s="109"/>
      <c r="K70" s="109"/>
      <c r="L70" s="109"/>
      <c r="M70" s="109"/>
      <c r="N70" s="100" t="s">
        <v>34</v>
      </c>
    </row>
    <row r="71" spans="1:14" ht="48.75">
      <c r="A71" s="98" t="s">
        <v>101</v>
      </c>
      <c r="B71" s="97" t="s">
        <v>53</v>
      </c>
      <c r="C71" s="101" t="s">
        <v>69</v>
      </c>
      <c r="D71" s="125">
        <f>D72+D73</f>
        <v>0</v>
      </c>
      <c r="E71" s="125">
        <f>E72+E73</f>
        <v>0</v>
      </c>
      <c r="F71" s="125">
        <f>F72+F73</f>
        <v>0</v>
      </c>
      <c r="G71" s="108">
        <v>0</v>
      </c>
      <c r="H71" s="108">
        <v>0</v>
      </c>
      <c r="I71" s="125">
        <f>I72+I73</f>
        <v>0</v>
      </c>
      <c r="J71" s="110"/>
      <c r="K71" s="110"/>
      <c r="L71" s="110"/>
      <c r="M71" s="140"/>
      <c r="N71" s="126">
        <f>N72+N73</f>
        <v>0</v>
      </c>
    </row>
    <row r="72" spans="1:14" ht="23.25">
      <c r="A72" s="96" t="s">
        <v>102</v>
      </c>
      <c r="B72" s="86" t="s">
        <v>54</v>
      </c>
      <c r="C72" s="103"/>
      <c r="D72" s="127"/>
      <c r="E72" s="127"/>
      <c r="F72" s="128"/>
      <c r="G72" s="104"/>
      <c r="H72" s="104"/>
      <c r="I72" s="38">
        <f>E72+F72+G72+H72</f>
        <v>0</v>
      </c>
      <c r="J72" s="111"/>
      <c r="K72" s="111"/>
      <c r="L72" s="111"/>
      <c r="M72" s="157"/>
      <c r="N72" s="99">
        <v>0</v>
      </c>
    </row>
    <row r="73" spans="1:14" ht="24" thickBot="1">
      <c r="A73" s="96" t="s">
        <v>103</v>
      </c>
      <c r="B73" s="112" t="s">
        <v>55</v>
      </c>
      <c r="C73" s="113"/>
      <c r="D73" s="131"/>
      <c r="E73" s="131"/>
      <c r="F73" s="132"/>
      <c r="G73" s="114"/>
      <c r="H73" s="114"/>
      <c r="I73" s="115">
        <f>E73+F73+G73+H73</f>
        <v>0</v>
      </c>
      <c r="J73" s="116"/>
      <c r="K73" s="116"/>
      <c r="L73" s="116"/>
      <c r="M73" s="141"/>
      <c r="N73" s="117">
        <v>0</v>
      </c>
    </row>
    <row r="74" spans="1:14" ht="48.75">
      <c r="A74" s="98" t="s">
        <v>104</v>
      </c>
      <c r="B74" s="29" t="s">
        <v>56</v>
      </c>
      <c r="C74" s="101" t="s">
        <v>69</v>
      </c>
      <c r="D74" s="92">
        <f t="shared" ref="D74:I74" si="2">D75+D76</f>
        <v>0</v>
      </c>
      <c r="E74" s="92">
        <f t="shared" si="2"/>
        <v>0</v>
      </c>
      <c r="F74" s="92">
        <f t="shared" si="2"/>
        <v>0</v>
      </c>
      <c r="G74" s="92">
        <f t="shared" si="2"/>
        <v>0</v>
      </c>
      <c r="H74" s="92">
        <f t="shared" si="2"/>
        <v>0</v>
      </c>
      <c r="I74" s="92">
        <f t="shared" si="2"/>
        <v>0</v>
      </c>
      <c r="J74" s="110"/>
      <c r="K74" s="110"/>
      <c r="L74" s="110"/>
      <c r="M74" s="33"/>
      <c r="N74" s="34">
        <f>N75+N76</f>
        <v>0</v>
      </c>
    </row>
    <row r="75" spans="1:14" ht="34.5">
      <c r="A75" s="96" t="s">
        <v>105</v>
      </c>
      <c r="B75" s="86" t="s">
        <v>57</v>
      </c>
      <c r="C75" s="103"/>
      <c r="D75" s="127"/>
      <c r="E75" s="127"/>
      <c r="F75" s="128"/>
      <c r="G75" s="127"/>
      <c r="H75" s="127"/>
      <c r="I75" s="122">
        <f>E75+F75+G75+H75</f>
        <v>0</v>
      </c>
      <c r="J75" s="111"/>
      <c r="K75" s="111"/>
      <c r="L75" s="111"/>
      <c r="M75" s="111"/>
      <c r="N75" s="99">
        <v>0</v>
      </c>
    </row>
    <row r="76" spans="1:14" ht="35.25" thickBot="1">
      <c r="A76" s="123" t="s">
        <v>106</v>
      </c>
      <c r="B76" s="112" t="s">
        <v>58</v>
      </c>
      <c r="C76" s="113"/>
      <c r="D76" s="131"/>
      <c r="E76" s="131"/>
      <c r="F76" s="132"/>
      <c r="G76" s="131"/>
      <c r="H76" s="131"/>
      <c r="I76" s="115">
        <f>E76+F76+G76+H76</f>
        <v>0</v>
      </c>
      <c r="J76" s="116"/>
      <c r="K76" s="116"/>
      <c r="L76" s="116"/>
      <c r="M76" s="116"/>
      <c r="N76" s="124">
        <v>0</v>
      </c>
    </row>
    <row r="77" spans="1:14">
      <c r="A77" s="201"/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</row>
  </sheetData>
  <mergeCells count="61">
    <mergeCell ref="F62:F63"/>
    <mergeCell ref="G62:G63"/>
    <mergeCell ref="C61:C63"/>
    <mergeCell ref="D61:D63"/>
    <mergeCell ref="E61:I61"/>
    <mergeCell ref="A23:A25"/>
    <mergeCell ref="B23:B25"/>
    <mergeCell ref="C23:C25"/>
    <mergeCell ref="D23:D25"/>
    <mergeCell ref="E23:I23"/>
    <mergeCell ref="E24:E25"/>
    <mergeCell ref="F24:F25"/>
    <mergeCell ref="A42:N42"/>
    <mergeCell ref="A77:N77"/>
    <mergeCell ref="A61:A63"/>
    <mergeCell ref="B61:B63"/>
    <mergeCell ref="H62:H63"/>
    <mergeCell ref="A44:A46"/>
    <mergeCell ref="B44:B46"/>
    <mergeCell ref="C44:C46"/>
    <mergeCell ref="D44:D46"/>
    <mergeCell ref="E44:I44"/>
    <mergeCell ref="E45:E46"/>
    <mergeCell ref="F45:F46"/>
    <mergeCell ref="G45:G46"/>
    <mergeCell ref="H45:H46"/>
    <mergeCell ref="I45:I46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N45:N46"/>
    <mergeCell ref="N24:N25"/>
    <mergeCell ref="B43:I43"/>
    <mergeCell ref="E62:E63"/>
    <mergeCell ref="I62:I63"/>
    <mergeCell ref="N62:N63"/>
    <mergeCell ref="A21:N21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41" max="16383" man="1"/>
    <brk id="59" max="16383" man="1"/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1</cp:lastModifiedBy>
  <dcterms:created xsi:type="dcterms:W3CDTF">2016-03-17T11:04:34Z</dcterms:created>
  <dcterms:modified xsi:type="dcterms:W3CDTF">2019-03-25T09:15:29Z</dcterms:modified>
</cp:coreProperties>
</file>